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студент</author>
  </authors>
  <commentList>
    <comment ref="G6" authorId="0">
      <text>
        <r>
          <rPr>
            <b/>
            <sz val="10"/>
            <rFont val="Tahoma"/>
            <family val="2"/>
          </rPr>
          <t>1</t>
        </r>
      </text>
    </comment>
    <comment ref="H7" authorId="0">
      <text>
        <r>
          <rPr>
            <b/>
            <sz val="10"/>
            <rFont val="Tahoma"/>
            <family val="2"/>
          </rPr>
          <t>2</t>
        </r>
      </text>
    </comment>
    <comment ref="F8" authorId="0">
      <text>
        <r>
          <rPr>
            <b/>
            <sz val="10"/>
            <rFont val="Tahoma"/>
            <family val="2"/>
          </rPr>
          <t>3</t>
        </r>
      </text>
    </comment>
    <comment ref="E9" authorId="0">
      <text>
        <r>
          <rPr>
            <b/>
            <sz val="10"/>
            <rFont val="Tahoma"/>
            <family val="2"/>
          </rPr>
          <t>4</t>
        </r>
      </text>
    </comment>
    <comment ref="C10" authorId="0">
      <text>
        <r>
          <rPr>
            <b/>
            <sz val="10"/>
            <rFont val="Tahoma"/>
            <family val="2"/>
          </rPr>
          <t>5</t>
        </r>
      </text>
    </comment>
    <comment ref="C11" authorId="0">
      <text>
        <r>
          <rPr>
            <b/>
            <sz val="10"/>
            <rFont val="Tahoma"/>
            <family val="2"/>
          </rPr>
          <t>6</t>
        </r>
      </text>
    </comment>
    <comment ref="F12" authorId="0">
      <text>
        <r>
          <rPr>
            <b/>
            <sz val="10"/>
            <rFont val="Tahoma"/>
            <family val="2"/>
          </rPr>
          <t>7</t>
        </r>
      </text>
    </comment>
    <comment ref="H13" authorId="0">
      <text>
        <r>
          <rPr>
            <b/>
            <sz val="10"/>
            <rFont val="Tahoma"/>
            <family val="2"/>
          </rPr>
          <t>8</t>
        </r>
      </text>
    </comment>
  </commentList>
</comments>
</file>

<file path=xl/sharedStrings.xml><?xml version="1.0" encoding="utf-8"?>
<sst xmlns="http://schemas.openxmlformats.org/spreadsheetml/2006/main" count="9" uniqueCount="9">
  <si>
    <t>Выполнила:
Крикунова Екатерина, студентка 313 группы</t>
  </si>
  <si>
    <t>Плоская кость плечевого пояса</t>
  </si>
  <si>
    <t>12 пар костей, образующих грудную клетку</t>
  </si>
  <si>
    <t>Нижняя конечность</t>
  </si>
  <si>
    <t>Верхняя конечность</t>
  </si>
  <si>
    <t>Кость, имеющая тело, дугу и отростки</t>
  </si>
  <si>
    <t>Отдел позвоночника, состоящий 
из 5 достаточно массивных позвонков</t>
  </si>
  <si>
    <t>Отдел черепа</t>
  </si>
  <si>
    <t>Позволяющая двигаться частям тела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</si>
</sst>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12</xdr:row>
      <xdr:rowOff>0</xdr:rowOff>
    </xdr:from>
    <xdr:to>
      <xdr:col>3</xdr:col>
      <xdr:colOff>161925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79757" flipH="1">
          <a:off x="419100" y="3429000"/>
          <a:ext cx="14668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14</xdr:row>
      <xdr:rowOff>47625</xdr:rowOff>
    </xdr:from>
    <xdr:to>
      <xdr:col>18</xdr:col>
      <xdr:colOff>190500</xdr:colOff>
      <xdr:row>15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3543300" y="4048125"/>
          <a:ext cx="33718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Вопросы:</a:t>
          </a:r>
        </a:p>
      </xdr:txBody>
    </xdr:sp>
    <xdr:clientData/>
  </xdr:twoCellAnchor>
  <xdr:twoCellAnchor>
    <xdr:from>
      <xdr:col>7</xdr:col>
      <xdr:colOff>200025</xdr:colOff>
      <xdr:row>1</xdr:row>
      <xdr:rowOff>95250</xdr:rowOff>
    </xdr:from>
    <xdr:to>
      <xdr:col>25</xdr:col>
      <xdr:colOff>1152525</xdr:colOff>
      <xdr:row>2</xdr:row>
      <xdr:rowOff>276225</xdr:rowOff>
    </xdr:to>
    <xdr:sp>
      <xdr:nvSpPr>
        <xdr:cNvPr id="3" name="WordArt 3"/>
        <xdr:cNvSpPr>
          <a:spLocks/>
        </xdr:cNvSpPr>
      </xdr:nvSpPr>
      <xdr:spPr>
        <a:xfrm>
          <a:off x="3257550" y="381000"/>
          <a:ext cx="6943725" cy="4667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Строение  человека</a:t>
          </a:r>
        </a:p>
      </xdr:txBody>
    </xdr:sp>
    <xdr:clientData/>
  </xdr:twoCellAnchor>
  <xdr:twoCellAnchor editAs="oneCell">
    <xdr:from>
      <xdr:col>16</xdr:col>
      <xdr:colOff>200025</xdr:colOff>
      <xdr:row>6</xdr:row>
      <xdr:rowOff>95250</xdr:rowOff>
    </xdr:from>
    <xdr:to>
      <xdr:col>22</xdr:col>
      <xdr:colOff>104775</xdr:colOff>
      <xdr:row>11</xdr:row>
      <xdr:rowOff>200025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66338">
          <a:off x="6257925" y="1809750"/>
          <a:ext cx="1905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3"/>
  <sheetViews>
    <sheetView showGridLines="0" showRowColHeaders="0" tabSelected="1" zoomScalePageLayoutView="0" workbookViewId="0" topLeftCell="A1">
      <selection activeCell="H6" sqref="H6"/>
    </sheetView>
  </sheetViews>
  <sheetFormatPr defaultColWidth="4.375" defaultRowHeight="22.5" customHeight="1"/>
  <cols>
    <col min="1" max="1" width="4.375" style="0" customWidth="1"/>
    <col min="2" max="3" width="9.125" style="0" customWidth="1"/>
    <col min="4" max="22" width="4.375" style="0" customWidth="1"/>
    <col min="23" max="23" width="4.25390625" style="0" customWidth="1"/>
    <col min="24" max="25" width="4.375" style="0" customWidth="1"/>
    <col min="26" max="26" width="22.875" style="0" customWidth="1"/>
  </cols>
  <sheetData>
    <row r="2" spans="2:5" ht="22.5" customHeight="1">
      <c r="B2" s="11" t="s">
        <v>0</v>
      </c>
      <c r="C2" s="12"/>
      <c r="D2" s="12"/>
      <c r="E2" s="12"/>
    </row>
    <row r="3" spans="2:5" ht="22.5" customHeight="1">
      <c r="B3" s="12"/>
      <c r="C3" s="12"/>
      <c r="D3" s="12"/>
      <c r="E3" s="12"/>
    </row>
    <row r="4" spans="2:5" ht="22.5" customHeight="1">
      <c r="B4" s="12"/>
      <c r="C4" s="12"/>
      <c r="D4" s="12"/>
      <c r="E4" s="12"/>
    </row>
    <row r="5" spans="3:17" ht="22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26" ht="22.5" customHeight="1">
      <c r="C6" s="1"/>
      <c r="D6" s="2"/>
      <c r="E6" s="2"/>
      <c r="F6" s="2"/>
      <c r="G6" s="2"/>
      <c r="H6" s="6"/>
      <c r="I6" s="6"/>
      <c r="J6" s="6"/>
      <c r="K6" s="6"/>
      <c r="L6" s="6"/>
      <c r="M6" s="6"/>
      <c r="N6" s="6"/>
      <c r="O6" s="1"/>
      <c r="P6" s="1"/>
      <c r="Q6" s="1"/>
      <c r="Y6" s="5">
        <v>1</v>
      </c>
      <c r="Z6" s="5" t="str">
        <f>IF(AND(H6="л",I6="о",J6="п",K6="а",L6="т",M6="к",N6="а"),"правильно","неправильно")</f>
        <v>неправильно</v>
      </c>
    </row>
    <row r="7" spans="3:26" ht="22.5" customHeight="1">
      <c r="C7" s="1"/>
      <c r="D7" s="2"/>
      <c r="E7" s="2"/>
      <c r="F7" s="2"/>
      <c r="G7" s="2"/>
      <c r="H7" s="3"/>
      <c r="I7" s="7"/>
      <c r="J7" s="7"/>
      <c r="K7" s="6"/>
      <c r="L7" s="6"/>
      <c r="M7" s="6"/>
      <c r="N7" s="2"/>
      <c r="O7" s="1"/>
      <c r="P7" s="1"/>
      <c r="Q7" s="1"/>
      <c r="Y7" s="5">
        <v>2</v>
      </c>
      <c r="Z7" s="5" t="str">
        <f>IF(AND(I7="р",J7="ё",K7="б",L7="р",M7="а"),"правильно","неправильно")</f>
        <v>неправильно</v>
      </c>
    </row>
    <row r="8" spans="3:26" ht="22.5" customHeight="1">
      <c r="C8" s="1"/>
      <c r="D8" s="2"/>
      <c r="E8" s="2"/>
      <c r="F8" s="2"/>
      <c r="G8" s="7"/>
      <c r="H8" s="7"/>
      <c r="I8" s="7"/>
      <c r="J8" s="6"/>
      <c r="K8" s="2"/>
      <c r="L8" s="2"/>
      <c r="M8" s="2"/>
      <c r="N8" s="2"/>
      <c r="O8" s="1"/>
      <c r="P8" s="1"/>
      <c r="Q8" s="1"/>
      <c r="Y8" s="5">
        <v>3</v>
      </c>
      <c r="Z8" s="5" t="str">
        <f>IF(AND(G8="н",H8="о",I8="г",J8="а"),"правильно","неправильно")</f>
        <v>неправильно</v>
      </c>
    </row>
    <row r="9" spans="3:26" ht="22.5" customHeight="1">
      <c r="C9" s="1"/>
      <c r="D9" s="2"/>
      <c r="E9" s="2"/>
      <c r="F9" s="7"/>
      <c r="G9" s="7"/>
      <c r="H9" s="7"/>
      <c r="I9" s="7"/>
      <c r="J9" s="2"/>
      <c r="K9" s="2"/>
      <c r="L9" s="2"/>
      <c r="M9" s="2"/>
      <c r="N9" s="2"/>
      <c r="O9" s="1"/>
      <c r="P9" s="1"/>
      <c r="Q9" s="1"/>
      <c r="Y9" s="5">
        <v>4</v>
      </c>
      <c r="Z9" s="5" t="str">
        <f>IF(AND(F9="р",G9="у",H9="к",I9="а"),"правилно","неправильно")</f>
        <v>неправильно</v>
      </c>
    </row>
    <row r="10" spans="3:26" ht="22.5" customHeight="1"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  <c r="Q10" s="1"/>
      <c r="Y10" s="5">
        <v>5</v>
      </c>
      <c r="Z10" s="5" t="str">
        <f>IF(AND(D10="п",E10="о",F10="з",G10="в",H10="о",I10="н",J10="о",K10="ч",L10="н",M10="и",N10="к"),"правильно","неправильно")</f>
        <v>неправильно</v>
      </c>
    </row>
    <row r="11" spans="3:26" ht="22.5" customHeight="1">
      <c r="C11" s="1"/>
      <c r="D11" s="6"/>
      <c r="E11" s="6"/>
      <c r="F11" s="6"/>
      <c r="G11" s="7"/>
      <c r="H11" s="7"/>
      <c r="I11" s="7"/>
      <c r="J11" s="7"/>
      <c r="K11" s="7"/>
      <c r="L11" s="7"/>
      <c r="M11" s="7"/>
      <c r="N11" s="2"/>
      <c r="O11" s="1"/>
      <c r="P11" s="1"/>
      <c r="Q11" s="1"/>
      <c r="Y11" s="5">
        <v>6</v>
      </c>
      <c r="Z11" s="5" t="str">
        <f>IF(AND(D11="п",E11="о",F11="я",G11="с",H11="н",I11="и",J11="ч",K11="н",L11="ы",M11="й"),"правильно","неправильно")</f>
        <v>неправильно</v>
      </c>
    </row>
    <row r="12" spans="3:26" ht="22.5" customHeight="1">
      <c r="C12" s="1"/>
      <c r="D12" s="2"/>
      <c r="E12" s="2"/>
      <c r="F12" s="2"/>
      <c r="G12" s="6"/>
      <c r="H12" s="6"/>
      <c r="I12" s="6"/>
      <c r="J12" s="6"/>
      <c r="K12" s="6"/>
      <c r="L12" s="6"/>
      <c r="M12" s="6"/>
      <c r="N12" s="6"/>
      <c r="O12" s="1"/>
      <c r="P12" s="1"/>
      <c r="Q12" s="1"/>
      <c r="Y12" s="5">
        <v>7</v>
      </c>
      <c r="Z12" s="5" t="str">
        <f>IF(AND(G12="м",H12="о",I12="з",J12="г",K12="о",L12="в",M12="о",N12="й"),"правильно","неправильно")</f>
        <v>неправильно</v>
      </c>
    </row>
    <row r="13" spans="3:26" ht="22.5" customHeight="1">
      <c r="C13" s="1"/>
      <c r="D13" s="2"/>
      <c r="E13" s="2"/>
      <c r="F13" s="2"/>
      <c r="G13" s="2"/>
      <c r="H13" s="2"/>
      <c r="I13" s="6"/>
      <c r="J13" s="6"/>
      <c r="K13" s="6"/>
      <c r="L13" s="6"/>
      <c r="M13" s="6"/>
      <c r="N13" s="2"/>
      <c r="O13" s="1"/>
      <c r="P13" s="1"/>
      <c r="Q13" s="1"/>
      <c r="Y13" s="5">
        <v>8</v>
      </c>
      <c r="Z13" s="5" t="str">
        <f>IF(AND(I13="м",J13="ы",K13="ш",L13="ц",M13="а"),"правильно","неправильно")</f>
        <v>неправильно</v>
      </c>
    </row>
    <row r="15" spans="5:23" ht="30.75" customHeight="1"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</row>
    <row r="16" spans="5:23" ht="22.5" customHeight="1">
      <c r="E16" s="4">
        <v>1</v>
      </c>
      <c r="F16" s="8" t="s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</row>
    <row r="17" spans="5:23" ht="22.5" customHeight="1">
      <c r="E17" s="4">
        <v>2</v>
      </c>
      <c r="F17" s="8" t="s">
        <v>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5:23" ht="22.5" customHeight="1">
      <c r="E18" s="4">
        <v>3</v>
      </c>
      <c r="F18" s="8" t="s">
        <v>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</row>
    <row r="19" spans="5:23" ht="22.5" customHeight="1">
      <c r="E19" s="4">
        <v>4</v>
      </c>
      <c r="F19" s="8" t="s">
        <v>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5:23" ht="22.5" customHeight="1">
      <c r="E20" s="4">
        <v>5</v>
      </c>
      <c r="F20" s="8" t="s">
        <v>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</row>
    <row r="21" spans="5:32" ht="39" customHeight="1">
      <c r="E21" s="4">
        <v>6</v>
      </c>
      <c r="F21" s="20" t="s">
        <v>6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6"/>
      <c r="Y21" s="17"/>
      <c r="Z21" s="17"/>
      <c r="AA21" s="17"/>
      <c r="AB21" s="17"/>
      <c r="AC21" s="17"/>
      <c r="AD21" s="17"/>
      <c r="AE21" s="17"/>
      <c r="AF21" s="17"/>
    </row>
    <row r="22" spans="5:23" ht="22.5" customHeight="1">
      <c r="E22" s="4">
        <v>7</v>
      </c>
      <c r="F22" s="8" t="s">
        <v>7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</row>
    <row r="23" spans="5:23" ht="22.5" customHeight="1">
      <c r="E23" s="4">
        <v>8</v>
      </c>
      <c r="F23" s="8" t="s">
        <v>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</row>
  </sheetData>
  <sheetProtection password="9830" sheet="1" objects="1" scenarios="1" selectLockedCells="1"/>
  <mergeCells count="11">
    <mergeCell ref="F20:W20"/>
    <mergeCell ref="F22:W22"/>
    <mergeCell ref="B2:E4"/>
    <mergeCell ref="E15:W15"/>
    <mergeCell ref="X21:AF21"/>
    <mergeCell ref="F21:W21"/>
    <mergeCell ref="F23:W23"/>
    <mergeCell ref="F16:W16"/>
    <mergeCell ref="F17:W17"/>
    <mergeCell ref="F18:W18"/>
    <mergeCell ref="F19:W19"/>
  </mergeCells>
  <printOptions/>
  <pageMargins left="0.75" right="0.75" top="1" bottom="1" header="0.5" footer="0.5"/>
  <pageSetup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IRINA</cp:lastModifiedBy>
  <dcterms:created xsi:type="dcterms:W3CDTF">2014-06-22T13:07:54Z</dcterms:created>
  <dcterms:modified xsi:type="dcterms:W3CDTF">2014-06-27T12:16:39Z</dcterms:modified>
  <cp:category/>
  <cp:version/>
  <cp:contentType/>
  <cp:contentStatus/>
</cp:coreProperties>
</file>